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44" windowWidth="7740" windowHeight="8736" tabRatio="736" activeTab="0"/>
  </bookViews>
  <sheets>
    <sheet name="Критерии по ДОУ" sheetId="1" r:id="rId1"/>
    <sheet name="Участ и победит" sheetId="2" state="hidden" r:id="rId2"/>
    <sheet name="Лист1" sheetId="3" state="hidden" r:id="rId3"/>
  </sheets>
  <definedNames>
    <definedName name="god">'Участ и победит'!$A$4:$A$19</definedName>
    <definedName name="grant_id">'Критерии по ДОУ'!$A$3</definedName>
    <definedName name="pr">'Участ и победит'!$Q$4:$Q$6</definedName>
    <definedName name="sp">'Лист1'!$A$3:$A$61</definedName>
    <definedName name="spisok">'Лист1'!$A$3:$A$61</definedName>
    <definedName name="tobj_id">'Критерии по ДОУ'!$A$2</definedName>
    <definedName name="uc">'Участ и победит'!$J$4:$J$11</definedName>
    <definedName name="_xlnm.Print_Area" localSheetId="0">'Критерии по ДОУ'!$B$1:$G$111</definedName>
  </definedNames>
  <calcPr fullCalcOnLoad="1"/>
</workbook>
</file>

<file path=xl/sharedStrings.xml><?xml version="1.0" encoding="utf-8"?>
<sst xmlns="http://schemas.openxmlformats.org/spreadsheetml/2006/main" count="241" uniqueCount="211">
  <si>
    <t>Общий объем средств</t>
  </si>
  <si>
    <t>1.1.</t>
  </si>
  <si>
    <t>1.2.</t>
  </si>
  <si>
    <t>1.3.</t>
  </si>
  <si>
    <t>2.1.</t>
  </si>
  <si>
    <t>2.2.</t>
  </si>
  <si>
    <t>2.3.</t>
  </si>
  <si>
    <t>2.4.</t>
  </si>
  <si>
    <t>4.1.</t>
  </si>
  <si>
    <t>4.2.</t>
  </si>
  <si>
    <t>4.3.</t>
  </si>
  <si>
    <t>5.1.</t>
  </si>
  <si>
    <t>5.2.</t>
  </si>
  <si>
    <t>5.3.</t>
  </si>
  <si>
    <t>5.4.</t>
  </si>
  <si>
    <t>6.1.</t>
  </si>
  <si>
    <t>6.2.</t>
  </si>
  <si>
    <t>6.3.</t>
  </si>
  <si>
    <t>7.1.</t>
  </si>
  <si>
    <t>7.2.</t>
  </si>
  <si>
    <t>4.4.</t>
  </si>
  <si>
    <t>7.3.</t>
  </si>
  <si>
    <t>2. Эффективное использование современных образовательных технологий</t>
  </si>
  <si>
    <t>Объём внебюджетных средств</t>
  </si>
  <si>
    <t>Среднее количество дней, пропущенных одним ребёнком до 3-х лет по болезни за год</t>
  </si>
  <si>
    <t>Среднее количество дней, пропущенных одним ребёнком от 3 до 7 лет по болезни за год</t>
  </si>
  <si>
    <t>на муниципальном уровне</t>
  </si>
  <si>
    <t>на региональном уровне</t>
  </si>
  <si>
    <t>на федеральном уровне</t>
  </si>
  <si>
    <t>Общее количество детей в дошкольном образовательном учреждении</t>
  </si>
  <si>
    <t>Заключение НМ ЭС НИРО</t>
  </si>
  <si>
    <t>Сертификат ОЭС</t>
  </si>
  <si>
    <t>Сертификат ФЭС</t>
  </si>
  <si>
    <t>Общее количество воспитателей в дошкольном образовательном учреждении</t>
  </si>
  <si>
    <t>Количество заболевших детей в дошкольном образовательном учреждении</t>
  </si>
  <si>
    <t>Наличие групп для длительно и часто болеющих детей в дошкольном образовательном учреждении (да/нет)</t>
  </si>
  <si>
    <t>Наличие специализированных групп в дошкольном образовательном учреждении (да/нет)</t>
  </si>
  <si>
    <t>Количество детей, получивших травмы во время пребывания в дошкольном образовательном учреждении</t>
  </si>
  <si>
    <t>Наличие опытно-экспериментальной площадки в дошкольном образовательном учреждении (да/нет)</t>
  </si>
  <si>
    <t>регионального уровня</t>
  </si>
  <si>
    <t>федерального уровня</t>
  </si>
  <si>
    <t>1.4.</t>
  </si>
  <si>
    <t>4.5.</t>
  </si>
  <si>
    <t>Количество воспитателей, работающих по  собственным сертифицированным образовательным программам</t>
  </si>
  <si>
    <t>3.1.</t>
  </si>
  <si>
    <t>4.6.</t>
  </si>
  <si>
    <t>5. Ресурсное обеспечение инновационной деятельности  дошкольного образовательного учреждения</t>
  </si>
  <si>
    <t>6. Обеспечение безопасных условий пребывания участников образовательного процесса в дошкольном образовательном учреждении</t>
  </si>
  <si>
    <t>первая квалификационная категория</t>
  </si>
  <si>
    <t>высшая квалификационная категория</t>
  </si>
  <si>
    <t>Наличие охранно-пожарной сигнализации (да/нет)</t>
  </si>
  <si>
    <t>Наличие тревожной кнопки, видеонаблюдения в дошкольном образовательном учреждении  (да/нет)</t>
  </si>
  <si>
    <t>Наличие антитеррористической программы в дошкольном образовательном учреждении (да/нет)</t>
  </si>
  <si>
    <t>Наименование органа самоуправления</t>
  </si>
  <si>
    <t>Доля заболеваемости детей в дошкольном образовательном учреждении</t>
  </si>
  <si>
    <t xml:space="preserve">Количество детей, охваченных дополнительными образовательными услугами </t>
  </si>
  <si>
    <t xml:space="preserve">Общее количество воспитанников в дошкольном образовательном учреждении </t>
  </si>
  <si>
    <t>1.5.</t>
  </si>
  <si>
    <t>Наличие образовательных услуг для родителей, детей микрорайона, социума (да/нет)</t>
  </si>
  <si>
    <t>2.5.</t>
  </si>
  <si>
    <t>Наличие компьютерной техники, позволяющей реализовать новые информационные и интернет-технологии (да/нет)</t>
  </si>
  <si>
    <t>2.6.</t>
  </si>
  <si>
    <t xml:space="preserve">Наличие видеотеки (не менее 10 видеопрограмм для работы с детьми) (да/нет) </t>
  </si>
  <si>
    <t>1.6.</t>
  </si>
  <si>
    <t>муниципального уровня</t>
  </si>
  <si>
    <t>Общее количество  педагогических работников в дошкольном образовательном учреждении</t>
  </si>
  <si>
    <t>Общее количество педагогических работников в дошкольном образовательном учреждении</t>
  </si>
  <si>
    <t>Количество воспитанников,  освоивших реализуемую программу</t>
  </si>
  <si>
    <t>на международном уровне</t>
  </si>
  <si>
    <r>
      <t xml:space="preserve">Точный юридический адрес         </t>
    </r>
    <r>
      <rPr>
        <sz val="14"/>
        <rFont val="Times New Roman"/>
        <family val="1"/>
      </rPr>
      <t xml:space="preserve">                   </t>
    </r>
    <r>
      <rPr>
        <sz val="12"/>
        <rFont val="Times New Roman"/>
        <family val="1"/>
      </rPr>
      <t>(в соответствии с Уставом)</t>
    </r>
  </si>
  <si>
    <r>
      <t xml:space="preserve">Категория поселения                           </t>
    </r>
    <r>
      <rPr>
        <sz val="12"/>
        <rFont val="Times New Roman"/>
        <family val="1"/>
      </rPr>
      <t>(выбрать из списка)</t>
    </r>
  </si>
  <si>
    <r>
      <t xml:space="preserve">Форма отчета конкурсных материалов 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(выбрать из списка)</t>
    </r>
  </si>
  <si>
    <t>Общее количество педагогических работников в дошкольном образовательном учреждении  (суммарно за два года)</t>
  </si>
  <si>
    <t>Общее количество  педагогических работников в дошкольном образовательном учреждении (среднее значение за последние 2 года)</t>
  </si>
  <si>
    <t>М.П.</t>
  </si>
  <si>
    <t>Учредитель:</t>
  </si>
  <si>
    <t>Руководитель    учреждения:</t>
  </si>
  <si>
    <t>Cписок районов Нижегородской области</t>
  </si>
  <si>
    <t>Ячейка А1 обрабатывается программой (не занимать)</t>
  </si>
  <si>
    <t>г. Арзамас</t>
  </si>
  <si>
    <t>г. Дзержинск</t>
  </si>
  <si>
    <t>г. Саров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</si>
  <si>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</si>
  <si>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</si>
  <si>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</si>
  <si>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</si>
  <si>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</si>
  <si>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</si>
  <si>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</si>
  <si>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</si>
  <si>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</si>
  <si>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</si>
  <si>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</si>
  <si>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</si>
  <si>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</si>
  <si>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</si>
  <si>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</si>
  <si>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</si>
  <si>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</si>
  <si>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</si>
  <si>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</si>
  <si>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</si>
  <si>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</si>
  <si>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</si>
  <si>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</si>
  <si>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</si>
  <si>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</si>
  <si>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</si>
  <si>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</si>
  <si>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</si>
  <si>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</si>
  <si>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</si>
  <si>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</si>
  <si>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</si>
  <si>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</si>
  <si>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</si>
  <si>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</si>
  <si>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</si>
  <si>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</si>
  <si>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</si>
  <si>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</si>
  <si>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</si>
  <si>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</si>
  <si>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</si>
  <si>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</si>
  <si>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</si>
  <si>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</si>
  <si>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</si>
  <si>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должность руководителя и наименование организации</t>
  </si>
  <si>
    <t xml:space="preserve">фамилия, имя, отчество руководителя   организации </t>
  </si>
  <si>
    <t xml:space="preserve">г. Н.Новгород, Автозаводский </t>
  </si>
  <si>
    <t>г. Н.Новгород, Канавинский</t>
  </si>
  <si>
    <t>г. Н.Новгород, Московский</t>
  </si>
  <si>
    <t>г. Н.Новгород, Ленинский</t>
  </si>
  <si>
    <t>г. Н.Новгород, Приокский</t>
  </si>
  <si>
    <t>г. Н.Новгород, Советский</t>
  </si>
  <si>
    <t>г. Н.Новгород, Нижегородский</t>
  </si>
  <si>
    <t>г. Н.Новгород, Сормовский</t>
  </si>
  <si>
    <t>Использование  в работе с детьми  информационных и интернет- технологий (да/нет)</t>
  </si>
  <si>
    <t>Количество педагогических работников дошкольного образовательного учреждении, участвующих в профессиональных конкурсах, смотрах, фестивалях (суммарно за два года)</t>
  </si>
  <si>
    <t>Фактическое количество детей в дошкольном образовательном учреждении</t>
  </si>
  <si>
    <t xml:space="preserve">Проектное количество мест   дошкольного образовательного  учреждения в соответствии с лицензией </t>
  </si>
  <si>
    <t>ИНН</t>
  </si>
  <si>
    <t xml:space="preserve">1. Качественные показатели организации образовательного процесса </t>
  </si>
  <si>
    <t>подпись</t>
  </si>
  <si>
    <t xml:space="preserve">Наличие договоров социального партнёрства (да/нет) </t>
  </si>
  <si>
    <t xml:space="preserve">Количесто  педагогических работников, имеющих квалификационную категорию </t>
  </si>
  <si>
    <t>7. Участие в муниципальных, региональных и федеральных фестивалях, конкурсах, смотрах и т.п.</t>
  </si>
  <si>
    <t>2008 - 2009</t>
  </si>
  <si>
    <t xml:space="preserve">Доля укомплектованности дошкольного образовательного учреждения </t>
  </si>
  <si>
    <t xml:space="preserve">Доля охвата детей дополнительными образовательными услугами </t>
  </si>
  <si>
    <t>Доля внебюджетных средств, направленных на развитие дошкольного образовательного учреждения, привлечённых с помощью органов общественно-государственного самоуправления</t>
  </si>
  <si>
    <t>Доля детей, получивших травмы во время пребывания в дошкольном образовательном учреждении</t>
  </si>
  <si>
    <t xml:space="preserve">Доля аттестованных педагогических работников  </t>
  </si>
  <si>
    <t>Доля  педагогических работников, повысивших свою квалификацию за последние два года</t>
  </si>
  <si>
    <t xml:space="preserve">Доля педагогических работников  дошкольного образовательного учреждения, участвующих в профессиональных конкурсах, смотрах, фестивалях </t>
  </si>
  <si>
    <t>4.7.</t>
  </si>
  <si>
    <t xml:space="preserve">Доля  выполнения натуральных норм питания по основным продуктам: мясо, рыба, молоко, овощи, фрукты </t>
  </si>
  <si>
    <t>Наличие групп  кратковременного пребывания детей в дошкольном образовательном учреждении (да/нет)</t>
  </si>
  <si>
    <t xml:space="preserve"> Процент выполнения натуральных норм питания по основным продуктам: мясо, рыба, молоко, овощи, фрукты (показатели подаваемые в РОО)</t>
  </si>
  <si>
    <t>Наличие призовых мест  у дошкольного образовательного учреждения  в конкурсах и смотрах за последние два года (да/нет)</t>
  </si>
  <si>
    <t>Доля воспитанников, освоивших реализуемую программу</t>
  </si>
  <si>
    <t>Доля педагогических работников,  имеющих педагогическое профессиональное образование</t>
  </si>
  <si>
    <t>Количество педагогических работников,  имеющих педагогическое профессиональное образование</t>
  </si>
  <si>
    <t>Участие дошкольного образовательного учреждения в конкурсах, смотрах за последние два года  (да/нет)</t>
  </si>
  <si>
    <t>2009 - 2010</t>
  </si>
  <si>
    <t>Наличие методического кабинета  укомплектованного полным комплектом технических и учебных средств в соответствии с реализуемой программой (да/нет)</t>
  </si>
  <si>
    <t>Доля воспитателей, работающих по собственным сертифицированным образовательным программам</t>
  </si>
  <si>
    <t>Наличие авторских сертифицированных образовательных программ, используемых в дошкольном образовательном учреждении (да/нет)</t>
  </si>
  <si>
    <r>
      <t>Точный почтовый адрес</t>
    </r>
    <r>
      <rPr>
        <sz val="14"/>
        <rFont val="Times New Roman"/>
        <family val="1"/>
      </rPr>
      <t xml:space="preserve">                       </t>
    </r>
    <r>
      <rPr>
        <sz val="12"/>
        <rFont val="Times New Roman"/>
        <family val="1"/>
      </rPr>
      <t>(в соответствии с Уставом)</t>
    </r>
  </si>
  <si>
    <r>
      <t xml:space="preserve">Контактная информация </t>
    </r>
    <r>
      <rPr>
        <sz val="14"/>
        <rFont val="Times New Roman"/>
        <family val="1"/>
      </rPr>
      <t xml:space="preserve">                </t>
    </r>
    <r>
      <rPr>
        <sz val="12"/>
        <rFont val="Times New Roman"/>
        <family val="1"/>
      </rPr>
      <t>(код) телефон (рабочий, домашний, мобильный), факс, адрес электронной почты, адрес сайта</t>
    </r>
  </si>
  <si>
    <t>Количество  педагогических работников, повысивших свою квалификацию (включая руководителей и ст. воспитателей)</t>
  </si>
  <si>
    <t xml:space="preserve">Получатель гранта губернатора Нижегородской области   </t>
  </si>
  <si>
    <t>нет</t>
  </si>
  <si>
    <t>2007, 2008</t>
  </si>
  <si>
    <t>2007, 2009</t>
  </si>
  <si>
    <t>2007, 2010</t>
  </si>
  <si>
    <t>2008, 2009</t>
  </si>
  <si>
    <t>2008, 2010</t>
  </si>
  <si>
    <t>2009, 2010</t>
  </si>
  <si>
    <t>2007, 2008, 2009</t>
  </si>
  <si>
    <t>2007, 2008, 2010</t>
  </si>
  <si>
    <t>2007, 2009, 2010</t>
  </si>
  <si>
    <t>2008, 2009, 2010</t>
  </si>
  <si>
    <t>2007, 2008, 2009, 2010</t>
  </si>
  <si>
    <t>3. Сочетание принципов единоначалия и самоуправления (демократический характер принятия решений, эффективная деятельность органов самоуправления)</t>
  </si>
  <si>
    <t>Анализ реализации предшествующих этапов программы развития                                                                                                  муниципального  образовательного учреждения Нижегородской области, внедряющего инновационную образовательную программу  за последние 2 года (2008-9, 2009-10 г.г.)</t>
  </si>
  <si>
    <t>4. Создание условий для сохранения здоровья воспитанников (отсутствие травматизма, рациональная организация детского питания, показатели заболеваемости)</t>
  </si>
  <si>
    <t>3.2.</t>
  </si>
  <si>
    <t>Наличие в Уставе дошкольного образовательного учреждения зарегистрированных общественно-государственных органов самоуправления (да/нет)</t>
  </si>
  <si>
    <t>Балахнинский</t>
  </si>
  <si>
    <t>Кулебакский</t>
  </si>
  <si>
    <t>муниципальные</t>
  </si>
  <si>
    <t>муниципальные и федеральные</t>
  </si>
  <si>
    <t>региональные</t>
  </si>
  <si>
    <t>федеральные</t>
  </si>
  <si>
    <t>региональные и федеральные</t>
  </si>
  <si>
    <t>муниципальные и региональные</t>
  </si>
  <si>
    <t>муниципальные, региональные и федеральные</t>
  </si>
  <si>
    <t>не участвовали</t>
  </si>
  <si>
    <t>программа развития</t>
  </si>
  <si>
    <t>Название                                      программы развития</t>
  </si>
  <si>
    <t>ИДЕНТИФИКАЦИЯ МДОУ</t>
  </si>
  <si>
    <r>
      <t xml:space="preserve">Полное наименование МДОУ   </t>
    </r>
    <r>
      <rPr>
        <sz val="14"/>
        <rFont val="Times New Roman"/>
        <family val="1"/>
      </rPr>
      <t xml:space="preserve">                                 </t>
    </r>
    <r>
      <rPr>
        <sz val="12"/>
        <rFont val="Times New Roman"/>
        <family val="1"/>
      </rPr>
      <t xml:space="preserve">(в соответствии с Уставом) </t>
    </r>
  </si>
  <si>
    <r>
      <t xml:space="preserve">Вид МДОУ </t>
    </r>
    <r>
      <rPr>
        <sz val="14"/>
        <rFont val="Times New Roman"/>
        <family val="1"/>
      </rPr>
      <t xml:space="preserve">                                                       </t>
    </r>
    <r>
      <rPr>
        <sz val="12"/>
        <rFont val="Times New Roman"/>
        <family val="1"/>
      </rPr>
      <t>(в соответствии со  свидетельством о государственной аккредитации )</t>
    </r>
  </si>
  <si>
    <t>ФИО руководителя МДОУ</t>
  </si>
  <si>
    <r>
      <t xml:space="preserve">Место расположения МДОУ          </t>
    </r>
    <r>
      <rPr>
        <sz val="12"/>
        <rFont val="Times New Roman"/>
        <family val="1"/>
      </rPr>
      <t>(выбрать из списка)</t>
    </r>
  </si>
  <si>
    <r>
      <t xml:space="preserve">МДОУ участник профессиональных конкурсов кроме ПНПО                                                                               </t>
    </r>
    <r>
      <rPr>
        <sz val="12"/>
        <rFont val="Times New Roman"/>
        <family val="1"/>
      </rPr>
      <t>(выбрать из списка)</t>
    </r>
  </si>
  <si>
    <r>
      <t xml:space="preserve">МДОУ участник ПНПО  </t>
    </r>
    <r>
      <rPr>
        <sz val="14"/>
        <rFont val="Times New Roman"/>
        <family val="1"/>
      </rPr>
      <t xml:space="preserve">                  </t>
    </r>
    <r>
      <rPr>
        <sz val="12"/>
        <rFont val="Times New Roman"/>
        <family val="1"/>
      </rPr>
      <t>(выбрать из списка)</t>
    </r>
  </si>
  <si>
    <r>
      <t xml:space="preserve">МДОУ победитель ПНПО </t>
    </r>
    <r>
      <rPr>
        <sz val="14"/>
        <rFont val="Times New Roman"/>
        <family val="1"/>
      </rPr>
      <t xml:space="preserve">                </t>
    </r>
    <r>
      <rPr>
        <sz val="12"/>
        <rFont val="Times New Roman"/>
        <family val="1"/>
      </rPr>
      <t>(выбрать из списка)</t>
    </r>
  </si>
  <si>
    <r>
      <t xml:space="preserve">Регистрационный номер </t>
    </r>
    <r>
      <rPr>
        <sz val="12"/>
        <rFont val="Times New Roman"/>
        <family val="1"/>
      </rPr>
      <t xml:space="preserve">(присваивается автоматически при   регистрации шаблона)         </t>
    </r>
    <r>
      <rPr>
        <b/>
        <sz val="12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</si>
</sst>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0;[Red]0.0000"/>
    <numFmt numFmtId="186" formatCode="0;[Red]0"/>
  </numFmts>
  <fonts count="38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9"/>
      <name val="Times New Roman"/>
      <family val="1"/>
    </font>
    <font>
      <sz val="10"/>
      <name val="Arial Cyr"/>
      <family val="2"/>
    </font>
    <font>
      <b/>
      <sz val="11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49" fontId="11" fillId="0" borderId="0" xfId="0" applyNumberFormat="1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justify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 wrapText="1"/>
      <protection/>
    </xf>
    <xf numFmtId="0" fontId="12" fillId="0" borderId="14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justify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1" fillId="0" borderId="11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justify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1" fillId="0" borderId="11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5" fillId="22" borderId="10" xfId="0" applyFont="1" applyFill="1" applyBorder="1" applyAlignment="1" applyProtection="1">
      <alignment horizontal="center" vertical="center" wrapText="1"/>
      <protection locked="0"/>
    </xf>
    <xf numFmtId="1" fontId="1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2" borderId="12" xfId="0" applyFont="1" applyFill="1" applyBorder="1" applyAlignment="1" applyProtection="1">
      <alignment horizontal="center" vertical="center" wrapText="1"/>
      <protection locked="0"/>
    </xf>
    <xf numFmtId="1" fontId="1" fillId="2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2" fontId="1" fillId="22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 wrapText="1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6" fillId="0" borderId="15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184" fontId="1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/>
      <protection/>
    </xf>
    <xf numFmtId="184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>
      <alignment horizontal="justify" vertical="center" wrapText="1"/>
    </xf>
    <xf numFmtId="186" fontId="1" fillId="22" borderId="10" xfId="0" applyNumberFormat="1" applyFont="1" applyFill="1" applyBorder="1" applyAlignment="1" applyProtection="1">
      <alignment horizontal="center" vertical="center"/>
      <protection locked="0"/>
    </xf>
    <xf numFmtId="2" fontId="2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8" fillId="0" borderId="10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left"/>
    </xf>
    <xf numFmtId="0" fontId="35" fillId="0" borderId="0" xfId="0" applyFont="1" applyAlignment="1">
      <alignment/>
    </xf>
    <xf numFmtId="0" fontId="3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186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0" fillId="22" borderId="15" xfId="0" applyFont="1" applyFill="1" applyBorder="1" applyAlignment="1" applyProtection="1">
      <alignment horizontal="center" vertical="center" wrapText="1"/>
      <protection locked="0"/>
    </xf>
    <xf numFmtId="0" fontId="10" fillId="22" borderId="1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1" fillId="22" borderId="10" xfId="0" applyFont="1" applyFill="1" applyBorder="1" applyAlignment="1" applyProtection="1">
      <alignment horizontal="center" vertical="center" wrapText="1"/>
      <protection locked="0"/>
    </xf>
    <xf numFmtId="0" fontId="10" fillId="22" borderId="10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5" fillId="22" borderId="10" xfId="0" applyFont="1" applyFill="1" applyBorder="1" applyAlignment="1" applyProtection="1">
      <alignment horizontal="center" vertical="center" wrapText="1"/>
      <protection locked="0"/>
    </xf>
    <xf numFmtId="1" fontId="1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20" borderId="10" xfId="0" applyFont="1" applyFill="1" applyBorder="1" applyAlignment="1">
      <alignment horizontal="center" vertical="center" wrapText="1"/>
    </xf>
    <xf numFmtId="0" fontId="10" fillId="22" borderId="16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7" fillId="20" borderId="12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1" fontId="10" fillId="22" borderId="15" xfId="0" applyNumberFormat="1" applyFont="1" applyFill="1" applyBorder="1" applyAlignment="1" applyProtection="1">
      <alignment horizontal="center" vertical="center" wrapText="1"/>
      <protection locked="0"/>
    </xf>
    <xf numFmtId="1" fontId="10" fillId="22" borderId="17" xfId="0" applyNumberFormat="1" applyFont="1" applyFill="1" applyBorder="1" applyAlignment="1" applyProtection="1">
      <alignment horizontal="center" vertical="center" wrapText="1"/>
      <protection locked="0"/>
    </xf>
    <xf numFmtId="1" fontId="10" fillId="22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>
      <alignment horizontal="center" vertical="center" wrapText="1"/>
    </xf>
    <xf numFmtId="0" fontId="6" fillId="20" borderId="15" xfId="0" applyFont="1" applyFill="1" applyBorder="1" applyAlignment="1">
      <alignment horizontal="center" vertical="center"/>
    </xf>
    <xf numFmtId="0" fontId="6" fillId="20" borderId="17" xfId="0" applyFont="1" applyFill="1" applyBorder="1" applyAlignment="1">
      <alignment horizontal="center" vertical="center"/>
    </xf>
    <xf numFmtId="0" fontId="6" fillId="20" borderId="16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2" borderId="13" xfId="0" applyFont="1" applyFill="1" applyBorder="1" applyAlignment="1" applyProtection="1">
      <alignment horizontal="center" vertical="center" wrapText="1"/>
      <protection locked="0"/>
    </xf>
    <xf numFmtId="1" fontId="5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7" fillId="20" borderId="1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 applyProtection="1">
      <alignment horizontal="center" vertical="center"/>
      <protection hidden="1" locked="0"/>
    </xf>
    <xf numFmtId="1" fontId="1" fillId="0" borderId="17" xfId="0" applyNumberFormat="1" applyFont="1" applyFill="1" applyBorder="1" applyAlignment="1" applyProtection="1">
      <alignment horizontal="center" vertical="center"/>
      <protection hidden="1" locked="0"/>
    </xf>
    <xf numFmtId="1" fontId="1" fillId="0" borderId="16" xfId="0" applyNumberFormat="1" applyFont="1" applyFill="1" applyBorder="1" applyAlignment="1" applyProtection="1">
      <alignment horizontal="center" vertical="center"/>
      <protection hidden="1" locked="0"/>
    </xf>
    <xf numFmtId="0" fontId="6" fillId="2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top" wrapText="1"/>
      <protection/>
    </xf>
    <xf numFmtId="0" fontId="6" fillId="0" borderId="0" xfId="0" applyFont="1" applyAlignment="1" applyProtection="1">
      <alignment horizontal="left" wrapText="1"/>
      <protection/>
    </xf>
    <xf numFmtId="0" fontId="34" fillId="25" borderId="24" xfId="0" applyFont="1" applyFill="1" applyBorder="1" applyAlignment="1">
      <alignment horizontal="center" vertical="center" wrapText="1"/>
    </xf>
    <xf numFmtId="0" fontId="34" fillId="25" borderId="14" xfId="0" applyFont="1" applyFill="1" applyBorder="1" applyAlignment="1">
      <alignment horizontal="center" vertical="center" wrapText="1"/>
    </xf>
    <xf numFmtId="0" fontId="34" fillId="25" borderId="18" xfId="0" applyFont="1" applyFill="1" applyBorder="1" applyAlignment="1">
      <alignment horizontal="center" vertical="center" wrapText="1"/>
    </xf>
    <xf numFmtId="0" fontId="34" fillId="25" borderId="23" xfId="0" applyFont="1" applyFill="1" applyBorder="1" applyAlignment="1">
      <alignment horizontal="center" vertical="center" wrapText="1"/>
    </xf>
    <xf numFmtId="0" fontId="34" fillId="25" borderId="11" xfId="0" applyFont="1" applyFill="1" applyBorder="1" applyAlignment="1">
      <alignment horizontal="center" vertical="center" wrapText="1"/>
    </xf>
    <xf numFmtId="0" fontId="34" fillId="25" borderId="20" xfId="0" applyFont="1" applyFill="1" applyBorder="1" applyAlignment="1">
      <alignment horizontal="center" vertical="center" wrapText="1"/>
    </xf>
    <xf numFmtId="0" fontId="11" fillId="0" borderId="11" xfId="0" applyFont="1" applyBorder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left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120"/>
  <sheetViews>
    <sheetView tabSelected="1" zoomScaleSheetLayoutView="75" zoomScalePageLayoutView="0" workbookViewId="0" topLeftCell="B85">
      <selection activeCell="D11" sqref="D11:G11"/>
    </sheetView>
  </sheetViews>
  <sheetFormatPr defaultColWidth="9.140625" defaultRowHeight="12.75"/>
  <cols>
    <col min="1" max="1" width="0.42578125" style="1" hidden="1" customWidth="1"/>
    <col min="2" max="2" width="5.57421875" style="2" customWidth="1"/>
    <col min="3" max="3" width="45.8515625" style="8" customWidth="1"/>
    <col min="4" max="4" width="21.421875" style="9" customWidth="1"/>
    <col min="5" max="5" width="22.00390625" style="9" customWidth="1"/>
    <col min="6" max="6" width="18.421875" style="9" bestFit="1" customWidth="1"/>
    <col min="7" max="7" width="21.140625" style="9" customWidth="1"/>
    <col min="8" max="8" width="5.7109375" style="3" customWidth="1"/>
    <col min="9" max="9" width="13.7109375" style="1" customWidth="1"/>
    <col min="10" max="30" width="9.140625" style="1" customWidth="1"/>
    <col min="31" max="31" width="9.00390625" style="1" customWidth="1"/>
    <col min="32" max="32" width="6.7109375" style="1" customWidth="1"/>
    <col min="33" max="33" width="10.28125" style="1" customWidth="1"/>
    <col min="34" max="16384" width="9.140625" style="1" customWidth="1"/>
  </cols>
  <sheetData>
    <row r="1" spans="2:7" ht="71.25" customHeight="1">
      <c r="B1" s="10"/>
      <c r="C1" s="112" t="s">
        <v>186</v>
      </c>
      <c r="D1" s="112"/>
      <c r="E1" s="112"/>
      <c r="F1" s="112"/>
      <c r="G1" s="112"/>
    </row>
    <row r="2" spans="1:7" ht="26.25" customHeight="1">
      <c r="A2">
        <v>14</v>
      </c>
      <c r="B2" s="113" t="s">
        <v>202</v>
      </c>
      <c r="C2" s="114"/>
      <c r="D2" s="114"/>
      <c r="E2" s="114"/>
      <c r="F2" s="114"/>
      <c r="G2" s="115"/>
    </row>
    <row r="3" spans="1:9" ht="50.25" customHeight="1">
      <c r="A3">
        <v>22</v>
      </c>
      <c r="B3" s="11">
        <v>1</v>
      </c>
      <c r="C3" s="14" t="s">
        <v>210</v>
      </c>
      <c r="D3" s="116"/>
      <c r="E3" s="116"/>
      <c r="F3" s="116"/>
      <c r="G3" s="116"/>
      <c r="I3" s="15"/>
    </row>
    <row r="4" spans="1:9" ht="27" customHeight="1">
      <c r="A4" s="68"/>
      <c r="B4" s="11">
        <v>2</v>
      </c>
      <c r="C4" s="53" t="s">
        <v>142</v>
      </c>
      <c r="D4" s="118"/>
      <c r="E4" s="118"/>
      <c r="F4" s="118"/>
      <c r="G4" s="118"/>
      <c r="I4" s="15"/>
    </row>
    <row r="5" spans="2:7" ht="54" customHeight="1">
      <c r="B5" s="11">
        <v>3</v>
      </c>
      <c r="C5" s="14" t="s">
        <v>203</v>
      </c>
      <c r="D5" s="117"/>
      <c r="E5" s="117"/>
      <c r="F5" s="117"/>
      <c r="G5" s="117"/>
    </row>
    <row r="6" spans="2:7" ht="48.75">
      <c r="B6" s="11">
        <v>4</v>
      </c>
      <c r="C6" s="14" t="s">
        <v>204</v>
      </c>
      <c r="D6" s="80"/>
      <c r="E6" s="80"/>
      <c r="F6" s="80"/>
      <c r="G6" s="80"/>
    </row>
    <row r="7" spans="2:7" ht="28.5" customHeight="1">
      <c r="B7" s="11">
        <v>5</v>
      </c>
      <c r="C7" s="14" t="s">
        <v>205</v>
      </c>
      <c r="D7" s="80"/>
      <c r="E7" s="80"/>
      <c r="F7" s="80"/>
      <c r="G7" s="80"/>
    </row>
    <row r="8" spans="2:7" ht="33">
      <c r="B8" s="11">
        <v>6</v>
      </c>
      <c r="C8" s="14" t="s">
        <v>69</v>
      </c>
      <c r="D8" s="80"/>
      <c r="E8" s="80"/>
      <c r="F8" s="80"/>
      <c r="G8" s="80"/>
    </row>
    <row r="9" spans="2:7" ht="33">
      <c r="B9" s="11">
        <v>7</v>
      </c>
      <c r="C9" s="14" t="s">
        <v>169</v>
      </c>
      <c r="D9" s="80"/>
      <c r="E9" s="80"/>
      <c r="F9" s="80"/>
      <c r="G9" s="80"/>
    </row>
    <row r="10" spans="2:7" ht="33">
      <c r="B10" s="11">
        <v>8</v>
      </c>
      <c r="C10" s="14" t="s">
        <v>70</v>
      </c>
      <c r="D10" s="109"/>
      <c r="E10" s="110"/>
      <c r="F10" s="110"/>
      <c r="G10" s="111"/>
    </row>
    <row r="11" spans="2:7" ht="37.5" customHeight="1">
      <c r="B11" s="11">
        <v>9</v>
      </c>
      <c r="C11" s="47" t="s">
        <v>206</v>
      </c>
      <c r="D11" s="77"/>
      <c r="E11" s="78"/>
      <c r="F11" s="78"/>
      <c r="G11" s="96"/>
    </row>
    <row r="12" spans="2:7" ht="64.5">
      <c r="B12" s="11">
        <v>10</v>
      </c>
      <c r="C12" s="14" t="s">
        <v>170</v>
      </c>
      <c r="D12" s="94"/>
      <c r="E12" s="94"/>
      <c r="F12" s="94"/>
      <c r="G12" s="94"/>
    </row>
    <row r="13" spans="2:7" ht="50.25">
      <c r="B13" s="11">
        <v>11</v>
      </c>
      <c r="C13" s="14" t="s">
        <v>207</v>
      </c>
      <c r="D13" s="81"/>
      <c r="E13" s="81"/>
      <c r="F13" s="81"/>
      <c r="G13" s="81"/>
    </row>
    <row r="14" spans="2:7" ht="33">
      <c r="B14" s="11">
        <v>12</v>
      </c>
      <c r="C14" s="14" t="s">
        <v>208</v>
      </c>
      <c r="D14" s="93"/>
      <c r="E14" s="93"/>
      <c r="F14" s="93"/>
      <c r="G14" s="93"/>
    </row>
    <row r="15" spans="2:7" ht="33">
      <c r="B15" s="11">
        <v>13</v>
      </c>
      <c r="C15" s="14" t="s">
        <v>209</v>
      </c>
      <c r="D15" s="93"/>
      <c r="E15" s="93"/>
      <c r="F15" s="93"/>
      <c r="G15" s="93"/>
    </row>
    <row r="16" spans="2:7" ht="47.25" customHeight="1">
      <c r="B16" s="11">
        <v>14</v>
      </c>
      <c r="C16" s="14" t="s">
        <v>53</v>
      </c>
      <c r="D16" s="80"/>
      <c r="E16" s="80"/>
      <c r="F16" s="80"/>
      <c r="G16" s="80"/>
    </row>
    <row r="17" spans="2:7" ht="35.25">
      <c r="B17" s="11">
        <v>15</v>
      </c>
      <c r="C17" s="14" t="s">
        <v>71</v>
      </c>
      <c r="D17" s="77"/>
      <c r="E17" s="78"/>
      <c r="F17" s="78"/>
      <c r="G17" s="96"/>
    </row>
    <row r="18" spans="2:7" ht="75" customHeight="1">
      <c r="B18" s="11">
        <v>16</v>
      </c>
      <c r="C18" s="14" t="s">
        <v>201</v>
      </c>
      <c r="D18" s="80"/>
      <c r="E18" s="80"/>
      <c r="F18" s="80"/>
      <c r="G18" s="80"/>
    </row>
    <row r="19" spans="2:7" ht="96" customHeight="1">
      <c r="B19" s="5"/>
      <c r="C19" s="6"/>
      <c r="D19" s="7"/>
      <c r="E19" s="7"/>
      <c r="F19" s="7"/>
      <c r="G19" s="7"/>
    </row>
    <row r="20" spans="2:7" ht="22.5" customHeight="1">
      <c r="B20" s="107" t="s">
        <v>143</v>
      </c>
      <c r="C20" s="95"/>
      <c r="D20" s="95"/>
      <c r="E20" s="95"/>
      <c r="F20" s="95"/>
      <c r="G20" s="95"/>
    </row>
    <row r="21" spans="2:7" ht="23.25" customHeight="1">
      <c r="B21" s="90" t="s">
        <v>1</v>
      </c>
      <c r="C21" s="88" t="s">
        <v>149</v>
      </c>
      <c r="D21" s="40" t="s">
        <v>148</v>
      </c>
      <c r="E21" s="40" t="s">
        <v>165</v>
      </c>
      <c r="F21" s="82"/>
      <c r="G21" s="83"/>
    </row>
    <row r="22" spans="2:7" ht="39.75" customHeight="1">
      <c r="B22" s="90"/>
      <c r="C22" s="89"/>
      <c r="D22" s="59" t="str">
        <f>IF(ISBLANK(D24)=TRUE," ",D23/D24)</f>
        <v> </v>
      </c>
      <c r="E22" s="59" t="str">
        <f>IF(ISBLANK(E24)=TRUE," ",E23/E24)</f>
        <v> </v>
      </c>
      <c r="F22" s="84"/>
      <c r="G22" s="85"/>
    </row>
    <row r="23" spans="2:7" ht="55.5" customHeight="1">
      <c r="B23" s="90"/>
      <c r="C23" s="55" t="s">
        <v>140</v>
      </c>
      <c r="D23" s="66"/>
      <c r="E23" s="66"/>
      <c r="F23" s="84"/>
      <c r="G23" s="85"/>
    </row>
    <row r="24" spans="2:7" ht="71.25" customHeight="1">
      <c r="B24" s="90"/>
      <c r="C24" s="55" t="s">
        <v>141</v>
      </c>
      <c r="D24" s="43"/>
      <c r="E24" s="43"/>
      <c r="F24" s="84"/>
      <c r="G24" s="85"/>
    </row>
    <row r="25" spans="2:7" ht="18.75" customHeight="1">
      <c r="B25" s="103" t="s">
        <v>2</v>
      </c>
      <c r="C25" s="89" t="s">
        <v>150</v>
      </c>
      <c r="D25" s="40" t="s">
        <v>148</v>
      </c>
      <c r="E25" s="40" t="s">
        <v>165</v>
      </c>
      <c r="F25" s="84"/>
      <c r="G25" s="85"/>
    </row>
    <row r="26" spans="2:7" ht="34.5" customHeight="1">
      <c r="B26" s="90"/>
      <c r="C26" s="89"/>
      <c r="D26" s="59" t="str">
        <f>IF(ISBLANK(D23)=TRUE," ",D27/D23)</f>
        <v> </v>
      </c>
      <c r="E26" s="59" t="str">
        <f>IF(ISBLANK(E23)=TRUE," ",E27/E23)</f>
        <v> </v>
      </c>
      <c r="F26" s="84"/>
      <c r="G26" s="85"/>
    </row>
    <row r="27" spans="2:7" ht="60.75" customHeight="1">
      <c r="B27" s="90"/>
      <c r="C27" s="55" t="s">
        <v>55</v>
      </c>
      <c r="D27" s="43"/>
      <c r="E27" s="43"/>
      <c r="F27" s="84"/>
      <c r="G27" s="85"/>
    </row>
    <row r="28" spans="2:7" ht="54" customHeight="1">
      <c r="B28" s="90"/>
      <c r="C28" s="55" t="s">
        <v>56</v>
      </c>
      <c r="D28" s="75" t="str">
        <f>IF(ISBLANK(D23)=TRUE," ",D23)</f>
        <v> </v>
      </c>
      <c r="E28" s="75" t="str">
        <f>IF(ISBLANK(E23)=TRUE," ",E23)</f>
        <v> </v>
      </c>
      <c r="F28" s="84"/>
      <c r="G28" s="85"/>
    </row>
    <row r="29" spans="2:7" ht="18.75" customHeight="1">
      <c r="B29" s="90" t="s">
        <v>3</v>
      </c>
      <c r="C29" s="91" t="s">
        <v>161</v>
      </c>
      <c r="D29" s="40" t="s">
        <v>148</v>
      </c>
      <c r="E29" s="40" t="s">
        <v>165</v>
      </c>
      <c r="F29" s="84"/>
      <c r="G29" s="85"/>
    </row>
    <row r="30" spans="2:7" ht="24.75" customHeight="1">
      <c r="B30" s="90"/>
      <c r="C30" s="91"/>
      <c r="D30" s="59" t="str">
        <f>IF(ISBLANK(D23)=TRUE," ",D31/D23)</f>
        <v> </v>
      </c>
      <c r="E30" s="59" t="str">
        <f>IF(ISBLANK(E23)=TRUE," ",E31/E23)</f>
        <v> </v>
      </c>
      <c r="F30" s="84"/>
      <c r="G30" s="85"/>
    </row>
    <row r="31" spans="2:7" ht="48.75" customHeight="1">
      <c r="B31" s="90"/>
      <c r="C31" s="56" t="s">
        <v>67</v>
      </c>
      <c r="D31" s="43"/>
      <c r="E31" s="43"/>
      <c r="F31" s="84"/>
      <c r="G31" s="85"/>
    </row>
    <row r="32" spans="2:7" ht="57.75" customHeight="1">
      <c r="B32" s="90"/>
      <c r="C32" s="56" t="s">
        <v>56</v>
      </c>
      <c r="D32" s="75" t="str">
        <f>IF(ISBLANK(D28)=TRUE," ",D28)</f>
        <v> </v>
      </c>
      <c r="E32" s="76" t="str">
        <f>IF(ISBLANK(E28)=TRUE," ",E28)</f>
        <v> </v>
      </c>
      <c r="F32" s="84"/>
      <c r="G32" s="85"/>
    </row>
    <row r="33" spans="2:7" ht="63.75" customHeight="1">
      <c r="B33" s="12" t="s">
        <v>41</v>
      </c>
      <c r="C33" s="57" t="s">
        <v>58</v>
      </c>
      <c r="D33" s="42"/>
      <c r="E33" s="106"/>
      <c r="F33" s="84"/>
      <c r="G33" s="85"/>
    </row>
    <row r="34" spans="2:7" ht="70.5" customHeight="1">
      <c r="B34" s="4" t="s">
        <v>57</v>
      </c>
      <c r="C34" s="58" t="s">
        <v>158</v>
      </c>
      <c r="D34" s="37"/>
      <c r="E34" s="105"/>
      <c r="F34" s="84"/>
      <c r="G34" s="85"/>
    </row>
    <row r="35" spans="2:7" ht="42.75" customHeight="1">
      <c r="B35" s="90" t="s">
        <v>63</v>
      </c>
      <c r="C35" s="92" t="s">
        <v>151</v>
      </c>
      <c r="D35" s="40" t="s">
        <v>148</v>
      </c>
      <c r="E35" s="40" t="s">
        <v>165</v>
      </c>
      <c r="F35" s="84"/>
      <c r="G35" s="85"/>
    </row>
    <row r="36" spans="2:7" ht="68.25" customHeight="1">
      <c r="B36" s="90"/>
      <c r="C36" s="92"/>
      <c r="D36" s="59" t="str">
        <f>IF(ISBLANK(D38)=TRUE," ",D37/D38)</f>
        <v> </v>
      </c>
      <c r="E36" s="59" t="str">
        <f>IF(ISBLANK(E38)=TRUE," ",E37/E38)</f>
        <v> </v>
      </c>
      <c r="F36" s="84"/>
      <c r="G36" s="85"/>
    </row>
    <row r="37" spans="2:7" ht="35.25" customHeight="1">
      <c r="B37" s="90"/>
      <c r="C37" s="58" t="s">
        <v>23</v>
      </c>
      <c r="D37" s="43"/>
      <c r="E37" s="43"/>
      <c r="F37" s="84"/>
      <c r="G37" s="85"/>
    </row>
    <row r="38" spans="2:7" ht="28.5" customHeight="1">
      <c r="B38" s="101"/>
      <c r="C38" s="57" t="s">
        <v>0</v>
      </c>
      <c r="D38" s="43"/>
      <c r="E38" s="43"/>
      <c r="F38" s="86"/>
      <c r="G38" s="87"/>
    </row>
    <row r="39" spans="2:7" ht="22.5" customHeight="1">
      <c r="B39" s="95" t="s">
        <v>22</v>
      </c>
      <c r="C39" s="95"/>
      <c r="D39" s="95"/>
      <c r="E39" s="95"/>
      <c r="F39" s="95"/>
      <c r="G39" s="95"/>
    </row>
    <row r="40" spans="2:7" ht="30.75">
      <c r="B40" s="90" t="s">
        <v>4</v>
      </c>
      <c r="C40" s="79" t="s">
        <v>168</v>
      </c>
      <c r="D40" s="41" t="s">
        <v>30</v>
      </c>
      <c r="E40" s="41" t="s">
        <v>31</v>
      </c>
      <c r="F40" s="41" t="s">
        <v>32</v>
      </c>
      <c r="G40" s="97"/>
    </row>
    <row r="41" spans="2:7" ht="62.25" customHeight="1">
      <c r="B41" s="90"/>
      <c r="C41" s="79"/>
      <c r="D41" s="37"/>
      <c r="E41" s="37"/>
      <c r="F41" s="37"/>
      <c r="G41" s="98"/>
    </row>
    <row r="42" spans="2:7" ht="24.75" customHeight="1">
      <c r="B42" s="90" t="s">
        <v>5</v>
      </c>
      <c r="C42" s="79" t="s">
        <v>167</v>
      </c>
      <c r="D42" s="40" t="s">
        <v>148</v>
      </c>
      <c r="E42" s="40" t="s">
        <v>165</v>
      </c>
      <c r="F42" s="104"/>
      <c r="G42" s="85"/>
    </row>
    <row r="43" spans="2:7" ht="29.25" customHeight="1">
      <c r="B43" s="90"/>
      <c r="C43" s="79"/>
      <c r="D43" s="59" t="str">
        <f>IF(ISBLANK(D45)=TRUE," ",D44/D45)</f>
        <v> </v>
      </c>
      <c r="E43" s="59" t="str">
        <f>IF(ISBLANK(E45)=TRUE," ",E44/E45)</f>
        <v> </v>
      </c>
      <c r="F43" s="104"/>
      <c r="G43" s="85"/>
    </row>
    <row r="44" spans="2:7" ht="72.75" customHeight="1">
      <c r="B44" s="90"/>
      <c r="C44" s="60" t="s">
        <v>43</v>
      </c>
      <c r="D44" s="43"/>
      <c r="E44" s="43"/>
      <c r="F44" s="104"/>
      <c r="G44" s="85"/>
    </row>
    <row r="45" spans="2:7" ht="55.5" customHeight="1">
      <c r="B45" s="90"/>
      <c r="C45" s="60" t="s">
        <v>33</v>
      </c>
      <c r="D45" s="43"/>
      <c r="E45" s="43"/>
      <c r="F45" s="104"/>
      <c r="G45" s="85"/>
    </row>
    <row r="46" spans="2:7" ht="90">
      <c r="B46" s="13" t="s">
        <v>6</v>
      </c>
      <c r="C46" s="61" t="s">
        <v>166</v>
      </c>
      <c r="D46" s="42"/>
      <c r="E46" s="104"/>
      <c r="F46" s="84"/>
      <c r="G46" s="85"/>
    </row>
    <row r="47" spans="2:7" ht="55.5" customHeight="1">
      <c r="B47" s="4" t="s">
        <v>7</v>
      </c>
      <c r="C47" s="60" t="s">
        <v>138</v>
      </c>
      <c r="D47" s="42"/>
      <c r="E47" s="104"/>
      <c r="F47" s="84"/>
      <c r="G47" s="85"/>
    </row>
    <row r="48" spans="2:7" ht="75" customHeight="1">
      <c r="B48" s="4" t="s">
        <v>59</v>
      </c>
      <c r="C48" s="69" t="s">
        <v>60</v>
      </c>
      <c r="D48" s="37"/>
      <c r="E48" s="104"/>
      <c r="F48" s="84"/>
      <c r="G48" s="85"/>
    </row>
    <row r="49" spans="2:7" ht="60" customHeight="1">
      <c r="B49" s="12" t="s">
        <v>61</v>
      </c>
      <c r="C49" s="65" t="s">
        <v>62</v>
      </c>
      <c r="D49" s="42"/>
      <c r="E49" s="105"/>
      <c r="F49" s="86"/>
      <c r="G49" s="87"/>
    </row>
    <row r="50" spans="2:7" ht="46.5" customHeight="1">
      <c r="B50" s="95" t="s">
        <v>185</v>
      </c>
      <c r="C50" s="95"/>
      <c r="D50" s="95"/>
      <c r="E50" s="95"/>
      <c r="F50" s="95"/>
      <c r="G50" s="95"/>
    </row>
    <row r="51" spans="2:7" ht="90.75" customHeight="1">
      <c r="B51" s="12" t="s">
        <v>44</v>
      </c>
      <c r="C51" s="74" t="s">
        <v>189</v>
      </c>
      <c r="D51" s="42"/>
      <c r="E51" s="123"/>
      <c r="F51" s="124"/>
      <c r="G51" s="125"/>
    </row>
    <row r="52" spans="2:7" ht="63.75" customHeight="1">
      <c r="B52" s="12" t="s">
        <v>188</v>
      </c>
      <c r="C52" s="62" t="s">
        <v>145</v>
      </c>
      <c r="D52" s="42"/>
      <c r="E52" s="126"/>
      <c r="F52" s="127"/>
      <c r="G52" s="128"/>
    </row>
    <row r="53" spans="2:7" ht="38.25" customHeight="1">
      <c r="B53" s="95" t="s">
        <v>187</v>
      </c>
      <c r="C53" s="95"/>
      <c r="D53" s="95"/>
      <c r="E53" s="122"/>
      <c r="F53" s="122"/>
      <c r="G53" s="122"/>
    </row>
    <row r="54" spans="2:7" ht="31.5" customHeight="1">
      <c r="B54" s="101" t="s">
        <v>8</v>
      </c>
      <c r="C54" s="121" t="s">
        <v>24</v>
      </c>
      <c r="D54" s="40" t="s">
        <v>148</v>
      </c>
      <c r="E54" s="40" t="s">
        <v>165</v>
      </c>
      <c r="F54" s="82"/>
      <c r="G54" s="83"/>
    </row>
    <row r="55" spans="2:7" ht="55.5" customHeight="1">
      <c r="B55" s="102"/>
      <c r="C55" s="92"/>
      <c r="D55" s="43"/>
      <c r="E55" s="43"/>
      <c r="F55" s="84"/>
      <c r="G55" s="85"/>
    </row>
    <row r="56" spans="2:7" ht="56.25" customHeight="1">
      <c r="B56" s="67" t="s">
        <v>9</v>
      </c>
      <c r="C56" s="62" t="s">
        <v>25</v>
      </c>
      <c r="D56" s="38"/>
      <c r="E56" s="38"/>
      <c r="F56" s="84"/>
      <c r="G56" s="85"/>
    </row>
    <row r="57" spans="2:7" ht="27.75" customHeight="1">
      <c r="B57" s="101" t="s">
        <v>10</v>
      </c>
      <c r="C57" s="79" t="s">
        <v>54</v>
      </c>
      <c r="D57" s="40" t="s">
        <v>148</v>
      </c>
      <c r="E57" s="40" t="s">
        <v>165</v>
      </c>
      <c r="F57" s="84"/>
      <c r="G57" s="85"/>
    </row>
    <row r="58" spans="2:7" ht="40.5" customHeight="1">
      <c r="B58" s="102"/>
      <c r="C58" s="79"/>
      <c r="D58" s="59" t="str">
        <f>IF(ISBLANK(D23)=TRUE," ",D59/D23)</f>
        <v> </v>
      </c>
      <c r="E58" s="59" t="str">
        <f>IF(ISBLANK(E23)=TRUE," ",E59/E23)</f>
        <v> </v>
      </c>
      <c r="F58" s="84"/>
      <c r="G58" s="85"/>
    </row>
    <row r="59" spans="2:7" ht="54">
      <c r="B59" s="102"/>
      <c r="C59" s="60" t="s">
        <v>34</v>
      </c>
      <c r="D59" s="43"/>
      <c r="E59" s="43"/>
      <c r="F59" s="84"/>
      <c r="G59" s="85"/>
    </row>
    <row r="60" spans="2:7" ht="75.75" customHeight="1">
      <c r="B60" s="103"/>
      <c r="C60" s="60" t="s">
        <v>29</v>
      </c>
      <c r="D60" s="63" t="str">
        <f>IF(ISBLANK(D28)=TRUE," ",D28)</f>
        <v> </v>
      </c>
      <c r="E60" s="63" t="str">
        <f>IF(ISBLANK(E28)=TRUE," ",E28)</f>
        <v> </v>
      </c>
      <c r="F60" s="84"/>
      <c r="G60" s="85"/>
    </row>
    <row r="61" spans="2:7" ht="30" customHeight="1">
      <c r="B61" s="101" t="s">
        <v>20</v>
      </c>
      <c r="C61" s="79" t="s">
        <v>152</v>
      </c>
      <c r="D61" s="40" t="s">
        <v>148</v>
      </c>
      <c r="E61" s="40" t="s">
        <v>165</v>
      </c>
      <c r="F61" s="84"/>
      <c r="G61" s="85"/>
    </row>
    <row r="62" spans="2:7" ht="41.25" customHeight="1">
      <c r="B62" s="102"/>
      <c r="C62" s="79"/>
      <c r="D62" s="59" t="str">
        <f>IF(ISBLANK(D23)=TRUE," ",D63/D23)</f>
        <v> </v>
      </c>
      <c r="E62" s="59" t="str">
        <f>IF(ISBLANK(E23)=TRUE," ",E63/E23)</f>
        <v> </v>
      </c>
      <c r="F62" s="84"/>
      <c r="G62" s="85"/>
    </row>
    <row r="63" spans="2:7" ht="73.5" customHeight="1">
      <c r="B63" s="102"/>
      <c r="C63" s="54" t="s">
        <v>37</v>
      </c>
      <c r="D63" s="43"/>
      <c r="E63" s="43"/>
      <c r="F63" s="84"/>
      <c r="G63" s="85"/>
    </row>
    <row r="64" spans="2:7" ht="53.25" customHeight="1">
      <c r="B64" s="103"/>
      <c r="C64" s="60" t="s">
        <v>29</v>
      </c>
      <c r="D64" s="63" t="str">
        <f>IF(ISBLANK(D23)=TRUE," ",D23)</f>
        <v> </v>
      </c>
      <c r="E64" s="63" t="str">
        <f>IF(ISBLANK(E28)=TRUE," ",E28)</f>
        <v> </v>
      </c>
      <c r="F64" s="84"/>
      <c r="G64" s="85"/>
    </row>
    <row r="65" spans="2:7" ht="56.25" customHeight="1">
      <c r="B65" s="4" t="s">
        <v>42</v>
      </c>
      <c r="C65" s="54" t="s">
        <v>35</v>
      </c>
      <c r="D65" s="42"/>
      <c r="E65" s="119"/>
      <c r="F65" s="84"/>
      <c r="G65" s="85"/>
    </row>
    <row r="66" spans="2:7" ht="60" customHeight="1">
      <c r="B66" s="4" t="s">
        <v>45</v>
      </c>
      <c r="C66" s="54" t="s">
        <v>36</v>
      </c>
      <c r="D66" s="37"/>
      <c r="E66" s="120"/>
      <c r="F66" s="84"/>
      <c r="G66" s="85"/>
    </row>
    <row r="67" spans="2:7" ht="24" customHeight="1">
      <c r="B67" s="101" t="s">
        <v>156</v>
      </c>
      <c r="C67" s="99" t="s">
        <v>157</v>
      </c>
      <c r="D67" s="40" t="s">
        <v>148</v>
      </c>
      <c r="E67" s="40" t="s">
        <v>165</v>
      </c>
      <c r="F67" s="84"/>
      <c r="G67" s="85"/>
    </row>
    <row r="68" spans="2:7" ht="38.25" customHeight="1">
      <c r="B68" s="102"/>
      <c r="C68" s="100"/>
      <c r="D68" s="59" t="str">
        <f>IF(ISBLANK(D69)=TRUE," ",D69/100)</f>
        <v> </v>
      </c>
      <c r="E68" s="59" t="str">
        <f>IF(ISBLANK(E69)=TRUE," ",E69/100)</f>
        <v> </v>
      </c>
      <c r="F68" s="84"/>
      <c r="G68" s="85"/>
    </row>
    <row r="69" spans="2:7" ht="95.25" customHeight="1">
      <c r="B69" s="103"/>
      <c r="C69" s="62" t="s">
        <v>159</v>
      </c>
      <c r="D69" s="46"/>
      <c r="E69" s="46"/>
      <c r="F69" s="86"/>
      <c r="G69" s="87"/>
    </row>
    <row r="70" spans="2:7" ht="34.5" customHeight="1">
      <c r="B70" s="133" t="s">
        <v>46</v>
      </c>
      <c r="C70" s="133"/>
      <c r="D70" s="133"/>
      <c r="E70" s="133"/>
      <c r="F70" s="133"/>
      <c r="G70" s="133"/>
    </row>
    <row r="71" spans="2:7" ht="35.25" customHeight="1">
      <c r="B71" s="108" t="s">
        <v>11</v>
      </c>
      <c r="C71" s="79" t="s">
        <v>38</v>
      </c>
      <c r="D71" s="44" t="s">
        <v>64</v>
      </c>
      <c r="E71" s="44" t="s">
        <v>39</v>
      </c>
      <c r="F71" s="44" t="s">
        <v>40</v>
      </c>
      <c r="G71" s="97"/>
    </row>
    <row r="72" spans="2:7" ht="31.5" customHeight="1">
      <c r="B72" s="108"/>
      <c r="C72" s="79"/>
      <c r="D72" s="37"/>
      <c r="E72" s="37"/>
      <c r="F72" s="37"/>
      <c r="G72" s="98"/>
    </row>
    <row r="73" spans="2:7" ht="19.5" customHeight="1">
      <c r="B73" s="108" t="s">
        <v>12</v>
      </c>
      <c r="C73" s="79" t="s">
        <v>162</v>
      </c>
      <c r="D73" s="40" t="s">
        <v>148</v>
      </c>
      <c r="E73" s="40" t="s">
        <v>165</v>
      </c>
      <c r="F73" s="104"/>
      <c r="G73" s="85"/>
    </row>
    <row r="74" spans="2:7" ht="36.75" customHeight="1">
      <c r="B74" s="108"/>
      <c r="C74" s="79"/>
      <c r="D74" s="59" t="str">
        <f>IF(ISBLANK(D76)=TRUE," ",D75/D76)</f>
        <v> </v>
      </c>
      <c r="E74" s="59" t="str">
        <f>IF(ISBLANK(E76)=TRUE," ",E75/E76)</f>
        <v> </v>
      </c>
      <c r="F74" s="104"/>
      <c r="G74" s="85"/>
    </row>
    <row r="75" spans="2:7" ht="54">
      <c r="B75" s="108"/>
      <c r="C75" s="60" t="s">
        <v>163</v>
      </c>
      <c r="D75" s="43"/>
      <c r="E75" s="43"/>
      <c r="F75" s="104"/>
      <c r="G75" s="85"/>
    </row>
    <row r="76" spans="2:7" ht="54">
      <c r="B76" s="108"/>
      <c r="C76" s="60" t="s">
        <v>66</v>
      </c>
      <c r="D76" s="43"/>
      <c r="E76" s="43"/>
      <c r="F76" s="104"/>
      <c r="G76" s="85"/>
    </row>
    <row r="77" spans="2:7" ht="47.25" customHeight="1">
      <c r="B77" s="108" t="s">
        <v>13</v>
      </c>
      <c r="C77" s="79" t="s">
        <v>153</v>
      </c>
      <c r="D77" s="41" t="s">
        <v>48</v>
      </c>
      <c r="E77" s="41" t="s">
        <v>49</v>
      </c>
      <c r="F77" s="104"/>
      <c r="G77" s="85"/>
    </row>
    <row r="78" spans="2:7" ht="28.5" customHeight="1">
      <c r="B78" s="108"/>
      <c r="C78" s="79"/>
      <c r="D78" s="59" t="str">
        <f>IF(ISBLANK(D76:E76)=TRUE," ",D79/D80)</f>
        <v> </v>
      </c>
      <c r="E78" s="59" t="str">
        <f>IF(ISBLANK(E76:F76)=TRUE," ",E79/D80)</f>
        <v> </v>
      </c>
      <c r="F78" s="104"/>
      <c r="G78" s="85"/>
    </row>
    <row r="79" spans="2:7" ht="62.25" customHeight="1">
      <c r="B79" s="108"/>
      <c r="C79" s="60" t="s">
        <v>146</v>
      </c>
      <c r="D79" s="43"/>
      <c r="E79" s="43"/>
      <c r="F79" s="104"/>
      <c r="G79" s="85"/>
    </row>
    <row r="80" spans="2:7" ht="92.25" customHeight="1">
      <c r="B80" s="108"/>
      <c r="C80" s="60" t="s">
        <v>73</v>
      </c>
      <c r="D80" s="130" t="str">
        <f>IF(ISBLANK(D76:E76)=TRUE," ",(D76+E76)/2)</f>
        <v> </v>
      </c>
      <c r="E80" s="132"/>
      <c r="F80" s="104"/>
      <c r="G80" s="85"/>
    </row>
    <row r="81" spans="2:7" ht="59.25" customHeight="1">
      <c r="B81" s="108" t="s">
        <v>14</v>
      </c>
      <c r="C81" s="54" t="s">
        <v>154</v>
      </c>
      <c r="D81" s="59" t="str">
        <f>IF(ISBLANK(D76)=TRUE," ",D82/D83)</f>
        <v> </v>
      </c>
      <c r="E81" s="104"/>
      <c r="F81" s="84"/>
      <c r="G81" s="85"/>
    </row>
    <row r="82" spans="2:7" ht="77.25" customHeight="1">
      <c r="B82" s="108"/>
      <c r="C82" s="60" t="s">
        <v>171</v>
      </c>
      <c r="D82" s="43"/>
      <c r="E82" s="104"/>
      <c r="F82" s="84"/>
      <c r="G82" s="85"/>
    </row>
    <row r="83" spans="2:7" ht="54">
      <c r="B83" s="108"/>
      <c r="C83" s="60" t="s">
        <v>65</v>
      </c>
      <c r="D83" s="63" t="str">
        <f>IF(ISBLANK(D76)=TRUE," ",D76)</f>
        <v> </v>
      </c>
      <c r="E83" s="105"/>
      <c r="F83" s="86"/>
      <c r="G83" s="87"/>
    </row>
    <row r="84" spans="2:7" ht="42.75" customHeight="1">
      <c r="B84" s="95" t="s">
        <v>47</v>
      </c>
      <c r="C84" s="95"/>
      <c r="D84" s="95"/>
      <c r="E84" s="95"/>
      <c r="F84" s="95"/>
      <c r="G84" s="95"/>
    </row>
    <row r="85" spans="2:7" ht="42" customHeight="1">
      <c r="B85" s="12" t="s">
        <v>15</v>
      </c>
      <c r="C85" s="62" t="s">
        <v>50</v>
      </c>
      <c r="D85" s="42"/>
      <c r="E85" s="134"/>
      <c r="F85" s="135"/>
      <c r="G85" s="136"/>
    </row>
    <row r="86" spans="2:7" ht="56.25" customHeight="1">
      <c r="B86" s="12" t="s">
        <v>16</v>
      </c>
      <c r="C86" s="62" t="s">
        <v>51</v>
      </c>
      <c r="D86" s="42"/>
      <c r="E86" s="134"/>
      <c r="F86" s="135"/>
      <c r="G86" s="136"/>
    </row>
    <row r="87" spans="2:7" ht="70.5" customHeight="1">
      <c r="B87" s="12" t="s">
        <v>17</v>
      </c>
      <c r="C87" s="62" t="s">
        <v>52</v>
      </c>
      <c r="D87" s="42"/>
      <c r="E87" s="120"/>
      <c r="F87" s="137"/>
      <c r="G87" s="138"/>
    </row>
    <row r="88" spans="2:7" ht="43.5" customHeight="1">
      <c r="B88" s="95" t="s">
        <v>147</v>
      </c>
      <c r="C88" s="95"/>
      <c r="D88" s="95"/>
      <c r="E88" s="95"/>
      <c r="F88" s="95"/>
      <c r="G88" s="95"/>
    </row>
    <row r="89" spans="2:7" ht="42.75" customHeight="1">
      <c r="B89" s="90" t="s">
        <v>18</v>
      </c>
      <c r="C89" s="99" t="s">
        <v>164</v>
      </c>
      <c r="D89" s="45" t="s">
        <v>26</v>
      </c>
      <c r="E89" s="41" t="s">
        <v>27</v>
      </c>
      <c r="F89" s="41" t="s">
        <v>28</v>
      </c>
      <c r="G89" s="41" t="s">
        <v>68</v>
      </c>
    </row>
    <row r="90" spans="2:7" ht="33" customHeight="1">
      <c r="B90" s="90"/>
      <c r="C90" s="100"/>
      <c r="D90" s="42"/>
      <c r="E90" s="42"/>
      <c r="F90" s="42"/>
      <c r="G90" s="42"/>
    </row>
    <row r="91" spans="2:7" ht="45" customHeight="1">
      <c r="B91" s="90" t="s">
        <v>19</v>
      </c>
      <c r="C91" s="99" t="s">
        <v>160</v>
      </c>
      <c r="D91" s="45" t="s">
        <v>26</v>
      </c>
      <c r="E91" s="41" t="s">
        <v>27</v>
      </c>
      <c r="F91" s="41" t="s">
        <v>28</v>
      </c>
      <c r="G91" s="41" t="s">
        <v>68</v>
      </c>
    </row>
    <row r="92" spans="2:7" ht="39.75" customHeight="1">
      <c r="B92" s="90"/>
      <c r="C92" s="100"/>
      <c r="D92" s="42"/>
      <c r="E92" s="42"/>
      <c r="F92" s="42"/>
      <c r="G92" s="42"/>
    </row>
    <row r="93" spans="2:7" ht="33" customHeight="1">
      <c r="B93" s="108" t="s">
        <v>21</v>
      </c>
      <c r="C93" s="79" t="s">
        <v>155</v>
      </c>
      <c r="D93" s="45" t="s">
        <v>26</v>
      </c>
      <c r="E93" s="45" t="s">
        <v>27</v>
      </c>
      <c r="F93" s="45" t="s">
        <v>28</v>
      </c>
      <c r="G93" s="97"/>
    </row>
    <row r="94" spans="2:7" ht="60.75" customHeight="1">
      <c r="B94" s="108"/>
      <c r="C94" s="79"/>
      <c r="D94" s="59" t="str">
        <f>IF(ISBLANK(D95)=TRUE," ",D95/D96)</f>
        <v> </v>
      </c>
      <c r="E94" s="59" t="str">
        <f>IF(ISBLANK(E95)=TRUE," ",E95/D96)</f>
        <v> </v>
      </c>
      <c r="F94" s="64" t="str">
        <f>IF(ISBLANK(F95)=TRUE," ",F95/D96)</f>
        <v> </v>
      </c>
      <c r="G94" s="98"/>
    </row>
    <row r="95" spans="2:7" ht="90">
      <c r="B95" s="108"/>
      <c r="C95" s="54" t="s">
        <v>139</v>
      </c>
      <c r="D95" s="43"/>
      <c r="E95" s="43"/>
      <c r="F95" s="43"/>
      <c r="G95" s="98"/>
    </row>
    <row r="96" spans="2:7" ht="78.75" customHeight="1">
      <c r="B96" s="108"/>
      <c r="C96" s="54" t="s">
        <v>72</v>
      </c>
      <c r="D96" s="130" t="str">
        <f>IF(ISBLANK(D76:E76)=TRUE," ",D76+E76)</f>
        <v> </v>
      </c>
      <c r="E96" s="131"/>
      <c r="F96" s="132"/>
      <c r="G96" s="129"/>
    </row>
    <row r="98" spans="3:7" ht="15">
      <c r="C98" s="142" t="str">
        <f>IF(COUNTBLANK(D5:D10)+COUNTBLANK(D11)+COUNTBLANK(D12:D18)+COUNTBLANK(D23:E24)+COUNTBLANK(D27:E28)+COUNTBLANK(D31:E32)+COUNTBLANK(D33:D34)+COUNTBLANK(D37:E38)+COUNTBLANK(D41:F41)+COUNTBLANK(D44:E45)+COUNTBLANK(D46:D49)+COUNTBLANK(D52:D52)+COUNTBLANK(D55:E56)+COUNTBLANK(D59:E60)+COUNTBLANK(D63:E64)+COUNTBLANK(D65:D66)+COUNTBLANK(D69:E69)+COUNTBLANK(D72:F72)+COUNTBLANK(D75:E76)+COUNTBLANK(D79:E79)+COUNTBLANK(D82:D83)+COUNTBLANK(D85:D87)+COUNTBLANK(D90:G90)+COUNTBLANK(D92:G92)+COUNTBLANK(D95:F95)=0,"Шаблон заполнен","Шаблон не заполнен")</f>
        <v>Шаблон не заполнен</v>
      </c>
      <c r="D98" s="143"/>
      <c r="E98" s="143"/>
      <c r="F98" s="143"/>
      <c r="G98" s="144"/>
    </row>
    <row r="99" spans="3:7" ht="23.25" customHeight="1">
      <c r="C99" s="145"/>
      <c r="D99" s="146"/>
      <c r="E99" s="146"/>
      <c r="F99" s="146"/>
      <c r="G99" s="147"/>
    </row>
    <row r="100" spans="2:7" ht="15">
      <c r="B100" s="32"/>
      <c r="C100" s="33"/>
      <c r="D100" s="34"/>
      <c r="E100" s="34"/>
      <c r="F100" s="34"/>
      <c r="G100" s="34"/>
    </row>
    <row r="101" spans="2:8" ht="20.25">
      <c r="B101" s="32"/>
      <c r="C101" s="16"/>
      <c r="D101" s="16"/>
      <c r="E101" s="16"/>
      <c r="F101" s="16"/>
      <c r="G101" s="16"/>
      <c r="H101" s="16"/>
    </row>
    <row r="102" spans="2:8" ht="18.75" customHeight="1">
      <c r="B102" s="32"/>
      <c r="C102" s="36" t="s">
        <v>76</v>
      </c>
      <c r="D102" s="36"/>
      <c r="E102" s="17"/>
      <c r="F102" s="17"/>
      <c r="G102" s="17"/>
      <c r="H102" s="18"/>
    </row>
    <row r="103" spans="2:8" ht="20.25" customHeight="1">
      <c r="B103" s="32"/>
      <c r="C103" s="150" t="str">
        <f>IF(ISBLANK(D7)=TRUE," ",D7)</f>
        <v> </v>
      </c>
      <c r="D103" s="150"/>
      <c r="E103" s="150"/>
      <c r="F103" s="30"/>
      <c r="G103" s="31"/>
      <c r="H103" s="23"/>
    </row>
    <row r="104" spans="2:8" ht="20.25">
      <c r="B104" s="32"/>
      <c r="C104" s="21"/>
      <c r="D104" s="22"/>
      <c r="E104" s="22"/>
      <c r="F104" s="24" t="s">
        <v>144</v>
      </c>
      <c r="G104" s="25" t="s">
        <v>74</v>
      </c>
      <c r="H104" s="28"/>
    </row>
    <row r="105" spans="2:8" ht="15">
      <c r="B105" s="32"/>
      <c r="C105" s="26"/>
      <c r="D105" s="19"/>
      <c r="E105" s="19"/>
      <c r="F105" s="19"/>
      <c r="G105" s="19"/>
      <c r="H105" s="23"/>
    </row>
    <row r="106" spans="2:8" ht="20.25">
      <c r="B106" s="32"/>
      <c r="C106" s="149" t="s">
        <v>75</v>
      </c>
      <c r="D106" s="149"/>
      <c r="E106" s="149"/>
      <c r="F106" s="19"/>
      <c r="G106" s="19"/>
      <c r="H106" s="23"/>
    </row>
    <row r="107" spans="2:8" ht="36" customHeight="1">
      <c r="B107" s="32"/>
      <c r="C107" s="148"/>
      <c r="D107" s="148"/>
      <c r="E107" s="148"/>
      <c r="F107" s="35"/>
      <c r="G107" s="20"/>
      <c r="H107" s="23"/>
    </row>
    <row r="108" spans="2:8" ht="25.5" customHeight="1">
      <c r="B108" s="32"/>
      <c r="C108" s="140" t="s">
        <v>128</v>
      </c>
      <c r="D108" s="140"/>
      <c r="E108" s="140"/>
      <c r="H108" s="29"/>
    </row>
    <row r="109" spans="2:8" ht="18">
      <c r="B109" s="32"/>
      <c r="C109" s="141"/>
      <c r="D109" s="141"/>
      <c r="E109" s="39"/>
      <c r="F109" s="51"/>
      <c r="G109" s="52"/>
      <c r="H109" s="18"/>
    </row>
    <row r="110" spans="3:7" ht="23.25" customHeight="1">
      <c r="C110" s="139" t="s">
        <v>129</v>
      </c>
      <c r="D110" s="139"/>
      <c r="E110" s="139"/>
      <c r="F110" s="27" t="s">
        <v>144</v>
      </c>
      <c r="G110" s="25" t="s">
        <v>74</v>
      </c>
    </row>
    <row r="119" ht="24.75" customHeight="1"/>
    <row r="120" spans="4:5" ht="5.25" customHeight="1" hidden="1">
      <c r="D120" s="9">
        <v>100</v>
      </c>
      <c r="E120" s="9">
        <v>100</v>
      </c>
    </row>
  </sheetData>
  <sheetProtection password="EC56" sheet="1" objects="1" scenarios="1" selectLockedCells="1"/>
  <mergeCells count="80">
    <mergeCell ref="B93:B96"/>
    <mergeCell ref="B35:B38"/>
    <mergeCell ref="B88:G88"/>
    <mergeCell ref="B84:G84"/>
    <mergeCell ref="F73:G80"/>
    <mergeCell ref="C93:C94"/>
    <mergeCell ref="B91:B92"/>
    <mergeCell ref="C91:C92"/>
    <mergeCell ref="B89:B90"/>
    <mergeCell ref="C89:C90"/>
    <mergeCell ref="C110:E110"/>
    <mergeCell ref="C108:E108"/>
    <mergeCell ref="C109:D109"/>
    <mergeCell ref="C98:G99"/>
    <mergeCell ref="C107:E107"/>
    <mergeCell ref="C106:E106"/>
    <mergeCell ref="C103:E103"/>
    <mergeCell ref="G93:G96"/>
    <mergeCell ref="D96:F96"/>
    <mergeCell ref="E81:G83"/>
    <mergeCell ref="B70:G70"/>
    <mergeCell ref="E85:G87"/>
    <mergeCell ref="B77:B80"/>
    <mergeCell ref="B81:B83"/>
    <mergeCell ref="C77:C78"/>
    <mergeCell ref="G71:G72"/>
    <mergeCell ref="D80:E80"/>
    <mergeCell ref="C57:C58"/>
    <mergeCell ref="B50:G50"/>
    <mergeCell ref="F54:G69"/>
    <mergeCell ref="E65:E66"/>
    <mergeCell ref="C54:C55"/>
    <mergeCell ref="B57:B60"/>
    <mergeCell ref="B54:B55"/>
    <mergeCell ref="B53:G53"/>
    <mergeCell ref="E51:G52"/>
    <mergeCell ref="B61:B64"/>
    <mergeCell ref="C1:G1"/>
    <mergeCell ref="B2:G2"/>
    <mergeCell ref="D3:G3"/>
    <mergeCell ref="D5:G5"/>
    <mergeCell ref="D4:G4"/>
    <mergeCell ref="D7:G7"/>
    <mergeCell ref="D8:G8"/>
    <mergeCell ref="D9:G9"/>
    <mergeCell ref="D11:G11"/>
    <mergeCell ref="D10:G10"/>
    <mergeCell ref="C71:C72"/>
    <mergeCell ref="B73:B76"/>
    <mergeCell ref="C73:C74"/>
    <mergeCell ref="B71:B72"/>
    <mergeCell ref="C67:C68"/>
    <mergeCell ref="B67:B69"/>
    <mergeCell ref="C61:C62"/>
    <mergeCell ref="D6:G6"/>
    <mergeCell ref="B25:B28"/>
    <mergeCell ref="C25:C26"/>
    <mergeCell ref="E46:G49"/>
    <mergeCell ref="F42:G45"/>
    <mergeCell ref="E33:E34"/>
    <mergeCell ref="B20:G20"/>
    <mergeCell ref="D12:G12"/>
    <mergeCell ref="B42:B45"/>
    <mergeCell ref="B39:G39"/>
    <mergeCell ref="C42:C43"/>
    <mergeCell ref="D16:G16"/>
    <mergeCell ref="D17:G17"/>
    <mergeCell ref="D18:G18"/>
    <mergeCell ref="B40:B41"/>
    <mergeCell ref="G40:G41"/>
    <mergeCell ref="C40:C41"/>
    <mergeCell ref="D13:G13"/>
    <mergeCell ref="F21:G38"/>
    <mergeCell ref="C21:C22"/>
    <mergeCell ref="B21:B24"/>
    <mergeCell ref="C29:C30"/>
    <mergeCell ref="B29:B32"/>
    <mergeCell ref="C35:C36"/>
    <mergeCell ref="D14:G14"/>
    <mergeCell ref="D15:G15"/>
  </mergeCells>
  <dataValidations count="18">
    <dataValidation type="whole" operator="lessThanOrEqual" allowBlank="1" showInputMessage="1" showErrorMessage="1" sqref="D95 D27:E27 D31:E31 D37:E37 D44:E44 D59:E59 D63:E63 D79 D75:E75 D82">
      <formula1>D96</formula1>
    </dataValidation>
    <dataValidation type="whole" operator="greaterThanOrEqual" allowBlank="1" showInputMessage="1" showErrorMessage="1" sqref="D45:E45 D76:E76 D32:E32 D38:E38 D28:E28">
      <formula1>D44</formula1>
    </dataValidation>
    <dataValidation type="whole" operator="lessThanOrEqual" allowBlank="1" showInputMessage="1" showErrorMessage="1" sqref="E79 E95">
      <formula1>D80</formula1>
    </dataValidation>
    <dataValidation type="whole" operator="lessThanOrEqual" allowBlank="1" showInputMessage="1" showErrorMessage="1" sqref="F95">
      <formula1>D96</formula1>
    </dataValidation>
    <dataValidation type="list" allowBlank="1" showInputMessage="1" showErrorMessage="1" sqref="D90:G90 D92:G92 D85:D87 D72:F72 D65:D66 D33:D34 D41:F41 D46:D49 D51:D52">
      <formula1>"да,нет"</formula1>
    </dataValidation>
    <dataValidation type="whole" allowBlank="1" showInputMessage="1" showErrorMessage="1" sqref="D55:E56">
      <formula1>0</formula1>
      <formula2>99999</formula2>
    </dataValidation>
    <dataValidation operator="greaterThanOrEqual" allowBlank="1" showInputMessage="1" showErrorMessage="1" sqref="D64:E64 D60:E60"/>
    <dataValidation type="decimal" allowBlank="1" showInputMessage="1" showErrorMessage="1" sqref="D69:E69">
      <formula1>1</formula1>
      <formula2>100</formula2>
    </dataValidation>
    <dataValidation type="whole" allowBlank="1" showInputMessage="1" showErrorMessage="1" sqref="D23:E24">
      <formula1>0</formula1>
      <formula2>9999</formula2>
    </dataValidation>
    <dataValidation type="list" allowBlank="1" showInputMessage="1" showErrorMessage="1" sqref="D13:G13">
      <formula1>uc</formula1>
    </dataValidation>
    <dataValidation type="list" allowBlank="1" showInputMessage="1" showErrorMessage="1" sqref="D17:G17">
      <formula1>pr</formula1>
    </dataValidation>
    <dataValidation type="list" allowBlank="1" showInputMessage="1" showErrorMessage="1" sqref="D10:G10">
      <formula1>"город, село"</formula1>
    </dataValidation>
    <dataValidation type="list" allowBlank="1" showInputMessage="1" showErrorMessage="1" sqref="D11:G11">
      <formula1>sp</formula1>
    </dataValidation>
    <dataValidation type="whole" allowBlank="1" showInputMessage="1" showErrorMessage="1" sqref="D3:G3">
      <formula1>1</formula1>
      <formula2>99999</formula2>
    </dataValidation>
    <dataValidation type="whole" allowBlank="1" showInputMessage="1" showErrorMessage="1" sqref="D4:G4">
      <formula1>999999999</formula1>
      <formula2>9999999999</formula2>
    </dataValidation>
    <dataValidation type="list" allowBlank="1" showInputMessage="1" showErrorMessage="1" sqref="D14:G15">
      <formula1>god</formula1>
    </dataValidation>
    <dataValidation type="whole" operator="equal" allowBlank="1" showInputMessage="1" showErrorMessage="1" sqref="D80:E80">
      <formula1>(D76+E76)/2</formula1>
    </dataValidation>
    <dataValidation type="whole" operator="equal" allowBlank="1" showInputMessage="1" showErrorMessage="1" sqref="D96:F96">
      <formula1>D76+E76</formula1>
    </dataValidation>
  </dataValidations>
  <printOptions/>
  <pageMargins left="1.53" right="0.3937007874015748" top="0.3937007874015748" bottom="0.3937007874015748" header="0" footer="0"/>
  <pageSetup fitToHeight="8" fitToWidth="1" horizontalDpi="600" verticalDpi="600" orientation="landscape" paperSize="9" scale="87" r:id="rId1"/>
  <rowBreaks count="7" manualBreakCount="7">
    <brk id="15" min="1" max="6" man="1"/>
    <brk id="28" min="1" max="6" man="1"/>
    <brk id="41" min="1" max="6" man="1"/>
    <brk id="51" min="1" max="6" man="1"/>
    <brk id="52" min="1" max="6" man="1"/>
    <brk id="69" min="1" max="6" man="1"/>
    <brk id="86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H1">
      <selection activeCell="Q6" sqref="Q6"/>
    </sheetView>
  </sheetViews>
  <sheetFormatPr defaultColWidth="9.140625" defaultRowHeight="12.75"/>
  <sheetData>
    <row r="1" spans="1:3" ht="12.75">
      <c r="A1" s="70"/>
      <c r="C1" s="71" t="s">
        <v>78</v>
      </c>
    </row>
    <row r="2" ht="12.75">
      <c r="A2" s="70"/>
    </row>
    <row r="3" ht="13.5">
      <c r="A3" s="72" t="s">
        <v>172</v>
      </c>
    </row>
    <row r="4" spans="1:17" ht="15">
      <c r="A4" s="73" t="s">
        <v>173</v>
      </c>
      <c r="J4" t="s">
        <v>192</v>
      </c>
      <c r="Q4" t="s">
        <v>200</v>
      </c>
    </row>
    <row r="5" spans="1:10" ht="15">
      <c r="A5" s="73">
        <v>2007</v>
      </c>
      <c r="J5" t="s">
        <v>194</v>
      </c>
    </row>
    <row r="6" spans="1:10" ht="15">
      <c r="A6" s="73">
        <v>2008</v>
      </c>
      <c r="J6" t="s">
        <v>195</v>
      </c>
    </row>
    <row r="7" spans="1:10" ht="15">
      <c r="A7" s="73">
        <v>2009</v>
      </c>
      <c r="J7" t="s">
        <v>196</v>
      </c>
    </row>
    <row r="8" spans="1:10" ht="15">
      <c r="A8" s="73">
        <v>2010</v>
      </c>
      <c r="J8" t="s">
        <v>197</v>
      </c>
    </row>
    <row r="9" spans="1:10" ht="15">
      <c r="A9" s="73" t="s">
        <v>174</v>
      </c>
      <c r="J9" t="s">
        <v>193</v>
      </c>
    </row>
    <row r="10" spans="1:10" ht="15">
      <c r="A10" s="73" t="s">
        <v>175</v>
      </c>
      <c r="J10" t="s">
        <v>198</v>
      </c>
    </row>
    <row r="11" spans="1:10" ht="15">
      <c r="A11" s="73" t="s">
        <v>176</v>
      </c>
      <c r="J11" t="s">
        <v>199</v>
      </c>
    </row>
    <row r="12" ht="15">
      <c r="A12" s="73" t="s">
        <v>177</v>
      </c>
    </row>
    <row r="13" ht="15">
      <c r="A13" s="73" t="s">
        <v>178</v>
      </c>
    </row>
    <row r="14" ht="15">
      <c r="A14" s="73" t="s">
        <v>179</v>
      </c>
    </row>
    <row r="15" ht="15">
      <c r="A15" s="73" t="s">
        <v>180</v>
      </c>
    </row>
    <row r="16" ht="15">
      <c r="A16" s="73" t="s">
        <v>181</v>
      </c>
    </row>
    <row r="17" ht="15">
      <c r="A17" s="73" t="s">
        <v>182</v>
      </c>
    </row>
    <row r="18" ht="15">
      <c r="A18" s="73" t="s">
        <v>183</v>
      </c>
    </row>
    <row r="19" ht="15">
      <c r="A19" s="73" t="s">
        <v>184</v>
      </c>
    </row>
    <row r="20" ht="15">
      <c r="A20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2"/>
  <sheetViews>
    <sheetView zoomScalePageLayoutView="0" workbookViewId="0" topLeftCell="A1">
      <selection activeCell="A47" sqref="A47"/>
    </sheetView>
  </sheetViews>
  <sheetFormatPr defaultColWidth="9.140625" defaultRowHeight="12.75"/>
  <cols>
    <col min="1" max="1" width="48.57421875" style="0" customWidth="1"/>
  </cols>
  <sheetData>
    <row r="1" ht="12.75">
      <c r="B1" t="s">
        <v>78</v>
      </c>
    </row>
    <row r="2" ht="26.25" customHeight="1">
      <c r="A2" s="50" t="s">
        <v>77</v>
      </c>
    </row>
    <row r="3" ht="12.75">
      <c r="A3" s="48" t="s">
        <v>79</v>
      </c>
    </row>
    <row r="4" ht="12.75">
      <c r="A4" s="48" t="s">
        <v>80</v>
      </c>
    </row>
    <row r="5" ht="12.75">
      <c r="A5" s="48" t="s">
        <v>81</v>
      </c>
    </row>
    <row r="6" ht="12.75">
      <c r="A6" s="48" t="s">
        <v>130</v>
      </c>
    </row>
    <row r="7" ht="12.75">
      <c r="A7" s="48" t="s">
        <v>131</v>
      </c>
    </row>
    <row r="8" ht="12.75">
      <c r="A8" s="48" t="s">
        <v>132</v>
      </c>
    </row>
    <row r="9" ht="12.75">
      <c r="A9" s="48" t="s">
        <v>133</v>
      </c>
    </row>
    <row r="10" ht="12.75">
      <c r="A10" s="48" t="s">
        <v>136</v>
      </c>
    </row>
    <row r="11" ht="12.75">
      <c r="A11" s="48" t="s">
        <v>134</v>
      </c>
    </row>
    <row r="12" ht="12.75">
      <c r="A12" s="48" t="s">
        <v>135</v>
      </c>
    </row>
    <row r="13" ht="12.75">
      <c r="A13" s="48" t="s">
        <v>137</v>
      </c>
    </row>
    <row r="14" ht="12.75">
      <c r="A14" s="48" t="s">
        <v>82</v>
      </c>
    </row>
    <row r="15" ht="12.75">
      <c r="A15" s="48" t="s">
        <v>83</v>
      </c>
    </row>
    <row r="16" ht="12.75">
      <c r="A16" s="48" t="s">
        <v>190</v>
      </c>
    </row>
    <row r="17" ht="12.75">
      <c r="A17" s="48" t="s">
        <v>84</v>
      </c>
    </row>
    <row r="18" ht="12.75">
      <c r="A18" s="48" t="s">
        <v>85</v>
      </c>
    </row>
    <row r="19" ht="12.75">
      <c r="A19" s="48" t="s">
        <v>86</v>
      </c>
    </row>
    <row r="20" ht="12.75">
      <c r="A20" s="48" t="s">
        <v>87</v>
      </c>
    </row>
    <row r="21" ht="12.75">
      <c r="A21" s="48" t="s">
        <v>88</v>
      </c>
    </row>
    <row r="22" ht="12.75">
      <c r="A22" s="48" t="s">
        <v>89</v>
      </c>
    </row>
    <row r="23" ht="12.75">
      <c r="A23" s="48" t="s">
        <v>90</v>
      </c>
    </row>
    <row r="24" ht="12.75">
      <c r="A24" s="48" t="s">
        <v>91</v>
      </c>
    </row>
    <row r="25" ht="12.75">
      <c r="A25" s="48" t="s">
        <v>92</v>
      </c>
    </row>
    <row r="26" ht="12.75">
      <c r="A26" s="48" t="s">
        <v>93</v>
      </c>
    </row>
    <row r="27" ht="12.75">
      <c r="A27" s="48" t="s">
        <v>94</v>
      </c>
    </row>
    <row r="28" ht="12.75">
      <c r="A28" s="48" t="s">
        <v>95</v>
      </c>
    </row>
    <row r="29" ht="12.75">
      <c r="A29" s="48" t="s">
        <v>96</v>
      </c>
    </row>
    <row r="30" ht="12.75">
      <c r="A30" s="48" t="s">
        <v>97</v>
      </c>
    </row>
    <row r="31" ht="12.75">
      <c r="A31" s="48" t="s">
        <v>98</v>
      </c>
    </row>
    <row r="32" ht="12.75">
      <c r="A32" s="48" t="s">
        <v>99</v>
      </c>
    </row>
    <row r="33" ht="12.75">
      <c r="A33" s="48" t="s">
        <v>100</v>
      </c>
    </row>
    <row r="34" ht="12.75">
      <c r="A34" s="48" t="s">
        <v>101</v>
      </c>
    </row>
    <row r="35" ht="12.75">
      <c r="A35" s="48" t="s">
        <v>102</v>
      </c>
    </row>
    <row r="36" ht="12.75">
      <c r="A36" s="48" t="s">
        <v>103</v>
      </c>
    </row>
    <row r="37" ht="12.75">
      <c r="A37" s="48" t="s">
        <v>104</v>
      </c>
    </row>
    <row r="38" ht="12.75">
      <c r="A38" s="48" t="s">
        <v>105</v>
      </c>
    </row>
    <row r="39" ht="12.75">
      <c r="A39" s="48" t="s">
        <v>106</v>
      </c>
    </row>
    <row r="40" ht="12.75">
      <c r="A40" s="48" t="s">
        <v>191</v>
      </c>
    </row>
    <row r="41" ht="12.75">
      <c r="A41" s="48" t="s">
        <v>107</v>
      </c>
    </row>
    <row r="42" ht="12.75">
      <c r="A42" s="48" t="s">
        <v>108</v>
      </c>
    </row>
    <row r="43" ht="12.75">
      <c r="A43" s="48" t="s">
        <v>109</v>
      </c>
    </row>
    <row r="44" ht="12.75">
      <c r="A44" s="48" t="s">
        <v>110</v>
      </c>
    </row>
    <row r="45" ht="12.75">
      <c r="A45" s="48" t="s">
        <v>111</v>
      </c>
    </row>
    <row r="46" ht="12.75">
      <c r="A46" s="48" t="s">
        <v>112</v>
      </c>
    </row>
    <row r="47" ht="12.75">
      <c r="A47" s="48" t="s">
        <v>113</v>
      </c>
    </row>
    <row r="48" ht="12.75">
      <c r="A48" s="48" t="s">
        <v>114</v>
      </c>
    </row>
    <row r="49" ht="12.75">
      <c r="A49" s="48" t="s">
        <v>115</v>
      </c>
    </row>
    <row r="50" ht="12.75">
      <c r="A50" s="48" t="s">
        <v>116</v>
      </c>
    </row>
    <row r="51" ht="12.75">
      <c r="A51" s="48" t="s">
        <v>117</v>
      </c>
    </row>
    <row r="52" ht="12.75">
      <c r="A52" s="48" t="s">
        <v>118</v>
      </c>
    </row>
    <row r="53" ht="12.75">
      <c r="A53" s="48" t="s">
        <v>119</v>
      </c>
    </row>
    <row r="54" ht="12.75">
      <c r="A54" s="48" t="s">
        <v>120</v>
      </c>
    </row>
    <row r="55" ht="12.75">
      <c r="A55" s="48" t="s">
        <v>121</v>
      </c>
    </row>
    <row r="56" ht="12.75">
      <c r="A56" s="48" t="s">
        <v>122</v>
      </c>
    </row>
    <row r="57" ht="12.75">
      <c r="A57" s="48" t="s">
        <v>123</v>
      </c>
    </row>
    <row r="58" ht="12.75">
      <c r="A58" s="48" t="s">
        <v>124</v>
      </c>
    </row>
    <row r="59" ht="12.75">
      <c r="A59" s="48" t="s">
        <v>125</v>
      </c>
    </row>
    <row r="60" ht="12.75">
      <c r="A60" s="48" t="s">
        <v>126</v>
      </c>
    </row>
    <row r="61" ht="12.75">
      <c r="A61" s="48" t="s">
        <v>127</v>
      </c>
    </row>
    <row r="62" ht="12.75">
      <c r="A62" s="4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InnaLP</cp:lastModifiedBy>
  <cp:lastPrinted>2011-05-27T05:58:09Z</cp:lastPrinted>
  <dcterms:created xsi:type="dcterms:W3CDTF">1996-10-08T23:32:33Z</dcterms:created>
  <dcterms:modified xsi:type="dcterms:W3CDTF">2011-05-27T05:58:14Z</dcterms:modified>
  <cp:category/>
  <cp:version/>
  <cp:contentType/>
  <cp:contentStatus/>
</cp:coreProperties>
</file>